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<sst xmlns="http://schemas.openxmlformats.org/spreadsheetml/2006/main" count="162" uniqueCount="38">
  <si>
    <t xml:space="preserve"> set </t>
  </si>
  <si>
    <t xml:space="preserve"> scale </t>
  </si>
  <si>
    <t xml:space="preserve"> db_size </t>
  </si>
  <si>
    <t xml:space="preserve"> clients </t>
  </si>
  <si>
    <t xml:space="preserve"> tps  </t>
  </si>
  <si>
    <t xml:space="preserve"> avg_latency </t>
  </si>
  <si>
    <t xml:space="preserve"> max_latency </t>
  </si>
  <si>
    <t xml:space="preserve">   90%&lt;   </t>
  </si>
  <si>
    <t xml:space="preserve"> wal_per_tx</t>
  </si>
  <si>
    <t>No BBWC</t>
  </si>
  <si>
    <t xml:space="preserve"> 1512 MB </t>
  </si>
  <si>
    <t xml:space="preserve"> 1516 MB </t>
  </si>
  <si>
    <t xml:space="preserve"> 1517 MB </t>
  </si>
  <si>
    <t xml:space="preserve"> 1518 MB </t>
  </si>
  <si>
    <t xml:space="preserve"> 1520 MB </t>
  </si>
  <si>
    <t xml:space="preserve"> 1521 MB </t>
  </si>
  <si>
    <t xml:space="preserve"> 7493 MB </t>
  </si>
  <si>
    <t xml:space="preserve"> 7496 MB </t>
  </si>
  <si>
    <t xml:space="preserve"> 7497 MB </t>
  </si>
  <si>
    <t xml:space="preserve"> 15 GB   </t>
  </si>
  <si>
    <t xml:space="preserve"> 29 GB   </t>
  </si>
  <si>
    <t>Checksum set</t>
  </si>
  <si>
    <t>tps change</t>
  </si>
  <si>
    <t>wal_per_tx change</t>
  </si>
  <si>
    <t>With BBWC</t>
  </si>
  <si>
    <t xml:space="preserve"> 1534 MB </t>
  </si>
  <si>
    <t xml:space="preserve"> 1538 MB </t>
  </si>
  <si>
    <t xml:space="preserve"> 1541 MB </t>
  </si>
  <si>
    <t xml:space="preserve"> 1543 MB </t>
  </si>
  <si>
    <t xml:space="preserve"> 1544 MB </t>
  </si>
  <si>
    <t xml:space="preserve"> 1545 MB </t>
  </si>
  <si>
    <t xml:space="preserve"> 7511 MB </t>
  </si>
  <si>
    <t>BBWC+Checksums</t>
  </si>
  <si>
    <t xml:space="preserve"> 1526 MB </t>
  </si>
  <si>
    <t xml:space="preserve"> 1536 MB </t>
  </si>
  <si>
    <t xml:space="preserve"> 1539 MB </t>
  </si>
  <si>
    <t xml:space="preserve"> 7503 MB </t>
  </si>
  <si>
    <t xml:space="preserve"> 7513 MB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</si>
</sst>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.0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workbookViewId="0" topLeftCell="I25">
      <selection activeCell="P45" sqref="P45"/>
    </sheetView>
  </sheetViews>
  <sheetFormatPr defaultColWidth="12.57421875" defaultRowHeight="12.75"/>
  <cols>
    <col min="1" max="1" width="19.421875" style="0" customWidth="1"/>
    <col min="2" max="16384" width="11.57421875" style="0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2.75">
      <c r="A2" t="s">
        <v>9</v>
      </c>
      <c r="B2">
        <v>100</v>
      </c>
      <c r="C2" t="s">
        <v>10</v>
      </c>
      <c r="D2">
        <v>4</v>
      </c>
      <c r="E2">
        <v>135</v>
      </c>
      <c r="F2">
        <v>31.395</v>
      </c>
      <c r="G2">
        <v>3627.31</v>
      </c>
      <c r="H2">
        <v>27.273</v>
      </c>
      <c r="I2">
        <v>10157</v>
      </c>
    </row>
    <row r="3" spans="1:9" ht="12.75">
      <c r="A3" t="s">
        <v>9</v>
      </c>
      <c r="B3">
        <v>100</v>
      </c>
      <c r="C3" t="s">
        <v>11</v>
      </c>
      <c r="D3">
        <v>8</v>
      </c>
      <c r="E3">
        <v>229</v>
      </c>
      <c r="F3">
        <v>35.528</v>
      </c>
      <c r="G3">
        <v>5357.539</v>
      </c>
      <c r="H3">
        <v>27.568</v>
      </c>
      <c r="I3">
        <v>10017</v>
      </c>
    </row>
    <row r="4" spans="1:9" ht="12.75">
      <c r="A4" t="s">
        <v>9</v>
      </c>
      <c r="B4">
        <v>100</v>
      </c>
      <c r="C4" t="s">
        <v>12</v>
      </c>
      <c r="D4">
        <v>16</v>
      </c>
      <c r="E4">
        <v>293</v>
      </c>
      <c r="F4">
        <v>55.407</v>
      </c>
      <c r="G4">
        <v>7071.268</v>
      </c>
      <c r="H4">
        <v>34.909</v>
      </c>
      <c r="I4">
        <v>9475</v>
      </c>
    </row>
    <row r="5" spans="1:9" ht="12.75">
      <c r="A5" t="s">
        <v>9</v>
      </c>
      <c r="B5">
        <v>100</v>
      </c>
      <c r="C5" t="s">
        <v>13</v>
      </c>
      <c r="D5">
        <v>32</v>
      </c>
      <c r="E5">
        <v>422</v>
      </c>
      <c r="F5">
        <v>76.315</v>
      </c>
      <c r="G5">
        <v>11124.605</v>
      </c>
      <c r="H5">
        <v>52.879</v>
      </c>
      <c r="I5">
        <v>8578</v>
      </c>
    </row>
    <row r="6" spans="1:9" ht="12.75">
      <c r="A6" t="s">
        <v>9</v>
      </c>
      <c r="B6">
        <v>100</v>
      </c>
      <c r="C6" t="s">
        <v>14</v>
      </c>
      <c r="D6">
        <v>64</v>
      </c>
      <c r="E6">
        <v>523</v>
      </c>
      <c r="F6">
        <v>122.487</v>
      </c>
      <c r="G6">
        <v>18964.973</v>
      </c>
      <c r="H6">
        <v>112.98</v>
      </c>
      <c r="I6">
        <v>8011</v>
      </c>
    </row>
    <row r="7" spans="1:9" ht="12.75">
      <c r="A7" t="s">
        <v>9</v>
      </c>
      <c r="B7">
        <v>100</v>
      </c>
      <c r="C7" t="s">
        <v>15</v>
      </c>
      <c r="D7">
        <v>96</v>
      </c>
      <c r="E7">
        <v>554</v>
      </c>
      <c r="F7">
        <v>172.017</v>
      </c>
      <c r="G7">
        <v>29069.266</v>
      </c>
      <c r="H7">
        <v>145.347</v>
      </c>
      <c r="I7">
        <v>7713</v>
      </c>
    </row>
    <row r="8" spans="1:9" ht="12.75">
      <c r="A8" t="s">
        <v>9</v>
      </c>
      <c r="B8">
        <v>500</v>
      </c>
      <c r="C8" t="s">
        <v>16</v>
      </c>
      <c r="D8">
        <v>4</v>
      </c>
      <c r="E8">
        <v>135</v>
      </c>
      <c r="F8">
        <v>30.022</v>
      </c>
      <c r="G8">
        <v>2968.696</v>
      </c>
      <c r="H8">
        <v>24.601</v>
      </c>
      <c r="I8">
        <v>18607</v>
      </c>
    </row>
    <row r="9" spans="1:9" ht="12.75">
      <c r="A9" t="s">
        <v>9</v>
      </c>
      <c r="B9">
        <v>500</v>
      </c>
      <c r="C9" t="s">
        <v>17</v>
      </c>
      <c r="D9">
        <v>8</v>
      </c>
      <c r="E9">
        <v>134</v>
      </c>
      <c r="F9">
        <v>59.839</v>
      </c>
      <c r="G9">
        <v>3996.315</v>
      </c>
      <c r="H9">
        <v>29.267</v>
      </c>
      <c r="I9">
        <v>21092</v>
      </c>
    </row>
    <row r="10" spans="1:9" ht="12.75">
      <c r="A10" t="s">
        <v>9</v>
      </c>
      <c r="B10">
        <v>500</v>
      </c>
      <c r="C10" t="s">
        <v>17</v>
      </c>
      <c r="D10">
        <v>16</v>
      </c>
      <c r="E10">
        <v>136</v>
      </c>
      <c r="F10">
        <v>117.442</v>
      </c>
      <c r="G10">
        <v>5428.329</v>
      </c>
      <c r="H10">
        <v>70.538</v>
      </c>
      <c r="I10">
        <v>21122</v>
      </c>
    </row>
    <row r="11" spans="1:9" ht="12.75">
      <c r="A11" t="s">
        <v>9</v>
      </c>
      <c r="B11">
        <v>500</v>
      </c>
      <c r="C11" t="s">
        <v>18</v>
      </c>
      <c r="D11">
        <v>32</v>
      </c>
      <c r="E11">
        <v>154</v>
      </c>
      <c r="F11">
        <v>209.07</v>
      </c>
      <c r="G11">
        <v>6702.753</v>
      </c>
      <c r="H11">
        <v>690.37</v>
      </c>
      <c r="I11">
        <v>20905</v>
      </c>
    </row>
    <row r="12" spans="1:9" ht="12.75">
      <c r="A12" t="s">
        <v>9</v>
      </c>
      <c r="B12">
        <v>500</v>
      </c>
      <c r="C12" t="s">
        <v>18</v>
      </c>
      <c r="D12">
        <v>64</v>
      </c>
      <c r="E12">
        <v>156</v>
      </c>
      <c r="F12">
        <v>409.862</v>
      </c>
      <c r="G12">
        <v>8712.764</v>
      </c>
      <c r="H12">
        <v>1760.774</v>
      </c>
      <c r="I12">
        <v>21032</v>
      </c>
    </row>
    <row r="13" spans="1:9" ht="12.75">
      <c r="A13" t="s">
        <v>9</v>
      </c>
      <c r="B13">
        <v>500</v>
      </c>
      <c r="C13" t="s">
        <v>18</v>
      </c>
      <c r="D13">
        <v>96</v>
      </c>
      <c r="E13">
        <v>181</v>
      </c>
      <c r="F13">
        <v>529.174</v>
      </c>
      <c r="G13">
        <v>14890.603</v>
      </c>
      <c r="H13">
        <v>2007.309</v>
      </c>
      <c r="I13">
        <v>20222</v>
      </c>
    </row>
    <row r="14" spans="1:9" ht="12.75">
      <c r="A14" t="s">
        <v>9</v>
      </c>
      <c r="B14">
        <v>1000</v>
      </c>
      <c r="C14" t="s">
        <v>19</v>
      </c>
      <c r="D14">
        <v>4</v>
      </c>
      <c r="E14">
        <v>91</v>
      </c>
      <c r="F14">
        <v>45.011</v>
      </c>
      <c r="G14">
        <v>3041.648</v>
      </c>
      <c r="H14">
        <v>62.226</v>
      </c>
      <c r="I14">
        <v>16807</v>
      </c>
    </row>
    <row r="15" spans="1:9" ht="12.75">
      <c r="A15" t="s">
        <v>9</v>
      </c>
      <c r="B15">
        <v>1000</v>
      </c>
      <c r="C15" t="s">
        <v>19</v>
      </c>
      <c r="D15">
        <v>8</v>
      </c>
      <c r="E15">
        <v>119</v>
      </c>
      <c r="F15">
        <v>67.492</v>
      </c>
      <c r="G15">
        <v>3560.96</v>
      </c>
      <c r="H15">
        <v>85.374</v>
      </c>
      <c r="I15">
        <v>21702</v>
      </c>
    </row>
    <row r="16" spans="1:9" ht="12.75">
      <c r="A16" t="s">
        <v>9</v>
      </c>
      <c r="B16">
        <v>1000</v>
      </c>
      <c r="C16" t="s">
        <v>19</v>
      </c>
      <c r="D16">
        <v>16</v>
      </c>
      <c r="E16">
        <v>121</v>
      </c>
      <c r="F16">
        <v>132.072</v>
      </c>
      <c r="G16">
        <v>4245.125</v>
      </c>
      <c r="H16">
        <v>160.458</v>
      </c>
      <c r="I16">
        <v>22672</v>
      </c>
    </row>
    <row r="17" spans="1:9" ht="12.75">
      <c r="A17" t="s">
        <v>9</v>
      </c>
      <c r="B17">
        <v>1000</v>
      </c>
      <c r="C17" t="s">
        <v>19</v>
      </c>
      <c r="D17">
        <v>32</v>
      </c>
      <c r="E17">
        <v>131</v>
      </c>
      <c r="F17">
        <v>244.636</v>
      </c>
      <c r="G17">
        <v>5978.099</v>
      </c>
      <c r="H17">
        <v>616.963</v>
      </c>
      <c r="I17">
        <v>22364</v>
      </c>
    </row>
    <row r="18" spans="1:9" ht="12.75">
      <c r="A18" t="s">
        <v>9</v>
      </c>
      <c r="B18">
        <v>1000</v>
      </c>
      <c r="C18" t="s">
        <v>19</v>
      </c>
      <c r="D18">
        <v>64</v>
      </c>
      <c r="E18">
        <v>147</v>
      </c>
      <c r="F18">
        <v>434.057</v>
      </c>
      <c r="G18">
        <v>5970.573</v>
      </c>
      <c r="H18">
        <v>1443.883</v>
      </c>
      <c r="I18">
        <v>22065</v>
      </c>
    </row>
    <row r="19" spans="1:9" ht="12.75">
      <c r="A19" t="s">
        <v>9</v>
      </c>
      <c r="B19">
        <v>1000</v>
      </c>
      <c r="C19" t="s">
        <v>19</v>
      </c>
      <c r="D19">
        <v>96</v>
      </c>
      <c r="E19">
        <v>164</v>
      </c>
      <c r="F19">
        <v>584.434</v>
      </c>
      <c r="G19">
        <v>8520.826</v>
      </c>
      <c r="H19">
        <v>1608.4</v>
      </c>
      <c r="I19">
        <v>22168</v>
      </c>
    </row>
    <row r="20" spans="1:9" ht="12.75">
      <c r="A20" t="s">
        <v>9</v>
      </c>
      <c r="B20">
        <v>2000</v>
      </c>
      <c r="C20" t="s">
        <v>20</v>
      </c>
      <c r="D20">
        <v>4</v>
      </c>
      <c r="E20">
        <v>50</v>
      </c>
      <c r="F20">
        <v>79.534</v>
      </c>
      <c r="G20">
        <v>3348.309</v>
      </c>
      <c r="H20">
        <v>98.503</v>
      </c>
      <c r="I20">
        <v>19649</v>
      </c>
    </row>
    <row r="21" spans="1:9" ht="12.75">
      <c r="A21" t="s">
        <v>9</v>
      </c>
      <c r="B21">
        <v>2000</v>
      </c>
      <c r="C21" t="s">
        <v>20</v>
      </c>
      <c r="D21">
        <v>8</v>
      </c>
      <c r="E21">
        <v>63</v>
      </c>
      <c r="F21">
        <v>126.412</v>
      </c>
      <c r="G21">
        <v>3634.944</v>
      </c>
      <c r="H21">
        <v>163.993</v>
      </c>
      <c r="I21">
        <v>23404</v>
      </c>
    </row>
    <row r="22" spans="1:9" ht="12.75">
      <c r="A22" t="s">
        <v>9</v>
      </c>
      <c r="B22">
        <v>2000</v>
      </c>
      <c r="C22" t="s">
        <v>20</v>
      </c>
      <c r="D22">
        <v>16</v>
      </c>
      <c r="E22">
        <v>84</v>
      </c>
      <c r="F22">
        <v>189.559</v>
      </c>
      <c r="G22">
        <v>4086.803</v>
      </c>
      <c r="H22">
        <v>236.603</v>
      </c>
      <c r="I22">
        <v>22699</v>
      </c>
    </row>
    <row r="23" spans="1:9" ht="12.75">
      <c r="A23" t="s">
        <v>9</v>
      </c>
      <c r="B23">
        <v>2000</v>
      </c>
      <c r="C23" t="s">
        <v>20</v>
      </c>
      <c r="D23">
        <v>32</v>
      </c>
      <c r="E23">
        <v>118</v>
      </c>
      <c r="F23">
        <v>272.046</v>
      </c>
      <c r="G23">
        <v>4499.407</v>
      </c>
      <c r="H23">
        <v>320.556</v>
      </c>
      <c r="I23">
        <v>22061</v>
      </c>
    </row>
    <row r="24" spans="1:10" ht="12.75">
      <c r="A24" t="s">
        <v>9</v>
      </c>
      <c r="B24">
        <v>2000</v>
      </c>
      <c r="C24" t="s">
        <v>20</v>
      </c>
      <c r="D24">
        <v>64</v>
      </c>
      <c r="E24">
        <v>126</v>
      </c>
      <c r="F24">
        <v>507.823</v>
      </c>
      <c r="G24">
        <v>5942.389</v>
      </c>
      <c r="H24">
        <v>930.144</v>
      </c>
      <c r="I24">
        <v>23214</v>
      </c>
      <c r="J24" t="s">
        <v>21</v>
      </c>
    </row>
    <row r="25" spans="1:17" ht="12.75">
      <c r="A25" t="s">
        <v>9</v>
      </c>
      <c r="B25">
        <v>2000</v>
      </c>
      <c r="C25" t="s">
        <v>20</v>
      </c>
      <c r="D25">
        <v>96</v>
      </c>
      <c r="E25">
        <v>133</v>
      </c>
      <c r="F25">
        <v>718.3</v>
      </c>
      <c r="G25">
        <v>7115.7</v>
      </c>
      <c r="H25">
        <v>1513.827</v>
      </c>
      <c r="I25">
        <v>23211</v>
      </c>
      <c r="J25" t="s">
        <v>3</v>
      </c>
      <c r="K25" t="s">
        <v>4</v>
      </c>
      <c r="L25" t="s">
        <v>5</v>
      </c>
      <c r="M25" t="s">
        <v>6</v>
      </c>
      <c r="N25" t="s">
        <v>7</v>
      </c>
      <c r="O25" t="s">
        <v>8</v>
      </c>
      <c r="P25" t="s">
        <v>22</v>
      </c>
      <c r="Q25" t="s">
        <v>23</v>
      </c>
    </row>
    <row r="26" spans="1:17" ht="12.75">
      <c r="A26" t="s">
        <v>24</v>
      </c>
      <c r="B26">
        <v>100</v>
      </c>
      <c r="C26" t="s">
        <v>25</v>
      </c>
      <c r="D26">
        <v>4</v>
      </c>
      <c r="E26">
        <v>1429</v>
      </c>
      <c r="F26">
        <v>2.806</v>
      </c>
      <c r="G26">
        <v>3418.857</v>
      </c>
      <c r="H26">
        <v>1.536</v>
      </c>
      <c r="I26">
        <v>5951</v>
      </c>
      <c r="J26">
        <v>4</v>
      </c>
      <c r="K26">
        <v>1477</v>
      </c>
      <c r="L26">
        <v>2.709</v>
      </c>
      <c r="M26">
        <v>3372.321</v>
      </c>
      <c r="N26">
        <v>1.522</v>
      </c>
      <c r="O26">
        <v>6153</v>
      </c>
      <c r="P26" s="1">
        <f>(K26-E26)/E26</f>
        <v>0.03358992302309307</v>
      </c>
      <c r="Q26" s="1">
        <f>(O26-I26)/I26</f>
        <v>0.03394387497899513</v>
      </c>
    </row>
    <row r="27" spans="1:17" ht="12.75">
      <c r="A27" t="s">
        <v>24</v>
      </c>
      <c r="B27">
        <v>100</v>
      </c>
      <c r="C27" t="s">
        <v>26</v>
      </c>
      <c r="D27">
        <v>8</v>
      </c>
      <c r="E27">
        <v>1732</v>
      </c>
      <c r="F27">
        <v>4.646</v>
      </c>
      <c r="G27">
        <v>3245.977</v>
      </c>
      <c r="H27">
        <v>2.719</v>
      </c>
      <c r="I27">
        <v>5665</v>
      </c>
      <c r="J27">
        <v>8</v>
      </c>
      <c r="K27">
        <v>1683</v>
      </c>
      <c r="L27">
        <v>4.783</v>
      </c>
      <c r="M27">
        <v>3057.156</v>
      </c>
      <c r="N27">
        <v>2.7880000000000003</v>
      </c>
      <c r="O27">
        <v>5823</v>
      </c>
      <c r="P27" s="1">
        <f>(K27-E27)/E27</f>
        <v>-0.028290993071593534</v>
      </c>
      <c r="Q27" s="1">
        <f>(O27-I27)/I27</f>
        <v>0.02789055604589585</v>
      </c>
    </row>
    <row r="28" spans="1:17" ht="12.75">
      <c r="A28" t="s">
        <v>24</v>
      </c>
      <c r="B28">
        <v>100</v>
      </c>
      <c r="C28" t="s">
        <v>27</v>
      </c>
      <c r="D28">
        <v>16</v>
      </c>
      <c r="E28">
        <v>1761</v>
      </c>
      <c r="F28">
        <v>9.124</v>
      </c>
      <c r="G28">
        <v>3835.124</v>
      </c>
      <c r="H28">
        <v>6.256</v>
      </c>
      <c r="I28">
        <v>5561</v>
      </c>
      <c r="J28">
        <v>16</v>
      </c>
      <c r="K28">
        <v>1696</v>
      </c>
      <c r="L28">
        <v>9.465</v>
      </c>
      <c r="M28">
        <v>4472.516</v>
      </c>
      <c r="N28">
        <v>5.892</v>
      </c>
      <c r="O28">
        <v>5826</v>
      </c>
      <c r="P28" s="1">
        <f>(K28-E28)/E28</f>
        <v>-0.03691084611016468</v>
      </c>
      <c r="Q28" s="1">
        <f>(O28-I28)/I28</f>
        <v>0.0476532997662291</v>
      </c>
    </row>
    <row r="29" spans="1:17" ht="12.75">
      <c r="A29" t="s">
        <v>24</v>
      </c>
      <c r="B29">
        <v>100</v>
      </c>
      <c r="C29" t="s">
        <v>28</v>
      </c>
      <c r="D29">
        <v>32</v>
      </c>
      <c r="E29">
        <v>1776</v>
      </c>
      <c r="F29">
        <v>18.045</v>
      </c>
      <c r="G29">
        <v>4942.314</v>
      </c>
      <c r="H29">
        <v>13.705</v>
      </c>
      <c r="I29">
        <v>5491</v>
      </c>
      <c r="J29">
        <v>32</v>
      </c>
      <c r="K29">
        <v>1717</v>
      </c>
      <c r="L29">
        <v>18.654</v>
      </c>
      <c r="M29">
        <v>4230.354</v>
      </c>
      <c r="N29">
        <v>12.416</v>
      </c>
      <c r="O29">
        <v>5673</v>
      </c>
      <c r="P29" s="1">
        <f>(K29-E29)/E29</f>
        <v>-0.03322072072072072</v>
      </c>
      <c r="Q29" s="1">
        <f>(O29-I29)/I29</f>
        <v>0.03314514660353306</v>
      </c>
    </row>
    <row r="30" spans="1:17" ht="12.75">
      <c r="A30" t="s">
        <v>24</v>
      </c>
      <c r="B30">
        <v>100</v>
      </c>
      <c r="C30" t="s">
        <v>29</v>
      </c>
      <c r="D30">
        <v>64</v>
      </c>
      <c r="E30">
        <v>1682</v>
      </c>
      <c r="F30">
        <v>38.104</v>
      </c>
      <c r="G30">
        <v>6986.068</v>
      </c>
      <c r="H30">
        <v>39.779</v>
      </c>
      <c r="I30">
        <v>5486</v>
      </c>
      <c r="J30">
        <v>64</v>
      </c>
      <c r="K30">
        <v>1673</v>
      </c>
      <c r="L30">
        <v>38.255</v>
      </c>
      <c r="M30">
        <v>7394</v>
      </c>
      <c r="N30">
        <v>28.486</v>
      </c>
      <c r="O30">
        <v>5667</v>
      </c>
      <c r="P30" s="1">
        <f>(K30-E30)/E30</f>
        <v>-0.00535077288941736</v>
      </c>
      <c r="Q30" s="1">
        <f>(O30-I30)/I30</f>
        <v>0.03299307327743347</v>
      </c>
    </row>
    <row r="31" spans="1:17" ht="12.75">
      <c r="A31" t="s">
        <v>24</v>
      </c>
      <c r="B31">
        <v>100</v>
      </c>
      <c r="C31" t="s">
        <v>30</v>
      </c>
      <c r="D31">
        <v>96</v>
      </c>
      <c r="E31">
        <v>1567</v>
      </c>
      <c r="F31">
        <v>61.463</v>
      </c>
      <c r="G31">
        <v>10138.25</v>
      </c>
      <c r="H31">
        <v>63.879</v>
      </c>
      <c r="I31">
        <v>5637</v>
      </c>
      <c r="J31">
        <v>96</v>
      </c>
      <c r="K31">
        <v>1634</v>
      </c>
      <c r="L31">
        <v>58.803</v>
      </c>
      <c r="M31">
        <v>13447.427</v>
      </c>
      <c r="N31">
        <v>45.389</v>
      </c>
      <c r="O31">
        <v>5803</v>
      </c>
      <c r="P31" s="1">
        <f>(K31-E31)/E31</f>
        <v>0.042756860242501596</v>
      </c>
      <c r="Q31" s="1">
        <f>(O31-I31)/I31</f>
        <v>0.029448288096505234</v>
      </c>
    </row>
    <row r="32" spans="1:17" ht="12.75">
      <c r="A32" t="s">
        <v>24</v>
      </c>
      <c r="B32">
        <v>500</v>
      </c>
      <c r="C32" t="s">
        <v>18</v>
      </c>
      <c r="D32">
        <v>4</v>
      </c>
      <c r="E32">
        <v>371</v>
      </c>
      <c r="F32">
        <v>10.951</v>
      </c>
      <c r="G32">
        <v>4386.538</v>
      </c>
      <c r="H32">
        <v>5.599</v>
      </c>
      <c r="I32">
        <v>15962</v>
      </c>
      <c r="J32">
        <v>4</v>
      </c>
      <c r="K32">
        <v>371</v>
      </c>
      <c r="L32">
        <v>10.972</v>
      </c>
      <c r="M32">
        <v>5240.708</v>
      </c>
      <c r="N32">
        <v>2.083</v>
      </c>
      <c r="O32">
        <v>16696</v>
      </c>
      <c r="P32" s="1">
        <f>(K32-E32)/E32</f>
        <v>0</v>
      </c>
      <c r="Q32" s="1">
        <f>(O32-I32)/I32</f>
        <v>0.04598421250469866</v>
      </c>
    </row>
    <row r="33" spans="1:17" ht="12.75">
      <c r="A33" t="s">
        <v>24</v>
      </c>
      <c r="B33">
        <v>500</v>
      </c>
      <c r="C33" t="s">
        <v>31</v>
      </c>
      <c r="D33">
        <v>8</v>
      </c>
      <c r="E33">
        <v>329</v>
      </c>
      <c r="F33">
        <v>24.302</v>
      </c>
      <c r="G33">
        <v>5130.702</v>
      </c>
      <c r="H33">
        <v>21.022</v>
      </c>
      <c r="I33">
        <v>19033</v>
      </c>
      <c r="J33">
        <v>8</v>
      </c>
      <c r="K33">
        <v>333</v>
      </c>
      <c r="L33">
        <v>24.01</v>
      </c>
      <c r="M33">
        <v>4225.014</v>
      </c>
      <c r="N33">
        <v>9.405</v>
      </c>
      <c r="O33">
        <v>18826</v>
      </c>
      <c r="P33" s="1">
        <f>(K33-E33)/E33</f>
        <v>0.0121580547112462</v>
      </c>
      <c r="Q33" s="1">
        <f>(O33-I33)/I33</f>
        <v>-0.010875847212735774</v>
      </c>
    </row>
    <row r="34" spans="1:17" ht="12.75">
      <c r="A34" t="s">
        <v>24</v>
      </c>
      <c r="B34">
        <v>500</v>
      </c>
      <c r="C34" t="s">
        <v>31</v>
      </c>
      <c r="D34">
        <v>16</v>
      </c>
      <c r="E34">
        <v>321</v>
      </c>
      <c r="F34">
        <v>49.831</v>
      </c>
      <c r="G34">
        <v>5976.6</v>
      </c>
      <c r="H34">
        <v>55.502</v>
      </c>
      <c r="I34">
        <v>19048</v>
      </c>
      <c r="J34">
        <v>16</v>
      </c>
      <c r="K34">
        <v>334</v>
      </c>
      <c r="L34">
        <v>47.82</v>
      </c>
      <c r="M34">
        <v>4779.171</v>
      </c>
      <c r="N34">
        <v>38.689</v>
      </c>
      <c r="O34">
        <v>18783</v>
      </c>
      <c r="P34" s="1">
        <f>(K34-E34)/E34</f>
        <v>0.040498442367601244</v>
      </c>
      <c r="Q34" s="1">
        <f>(O34-I34)/I34</f>
        <v>-0.013912221755564889</v>
      </c>
    </row>
    <row r="35" spans="1:17" ht="12.75">
      <c r="A35" t="s">
        <v>24</v>
      </c>
      <c r="B35">
        <v>500</v>
      </c>
      <c r="C35" t="s">
        <v>31</v>
      </c>
      <c r="D35">
        <v>32</v>
      </c>
      <c r="E35">
        <v>324</v>
      </c>
      <c r="F35">
        <v>98.817</v>
      </c>
      <c r="G35">
        <v>6226.84</v>
      </c>
      <c r="H35">
        <v>304.446</v>
      </c>
      <c r="I35">
        <v>19057</v>
      </c>
      <c r="J35">
        <v>32</v>
      </c>
      <c r="K35">
        <v>338</v>
      </c>
      <c r="L35">
        <v>94.71</v>
      </c>
      <c r="M35">
        <v>5900.072</v>
      </c>
      <c r="N35">
        <v>253.73</v>
      </c>
      <c r="O35">
        <v>18776</v>
      </c>
      <c r="P35" s="1">
        <f>(K35-E35)/E35</f>
        <v>0.043209876543209874</v>
      </c>
      <c r="Q35" s="1">
        <f>(O35-I35)/I35</f>
        <v>-0.014745237970299627</v>
      </c>
    </row>
    <row r="36" spans="1:17" ht="12.75">
      <c r="A36" t="s">
        <v>24</v>
      </c>
      <c r="B36">
        <v>500</v>
      </c>
      <c r="C36" t="s">
        <v>31</v>
      </c>
      <c r="D36">
        <v>64</v>
      </c>
      <c r="E36">
        <v>333</v>
      </c>
      <c r="F36">
        <v>192.179</v>
      </c>
      <c r="G36">
        <v>8424.752</v>
      </c>
      <c r="H36">
        <v>581.953</v>
      </c>
      <c r="I36">
        <v>19041</v>
      </c>
      <c r="J36">
        <v>64</v>
      </c>
      <c r="K36">
        <v>342</v>
      </c>
      <c r="L36">
        <v>187.073</v>
      </c>
      <c r="M36">
        <v>10561.775</v>
      </c>
      <c r="N36">
        <v>541.625</v>
      </c>
      <c r="O36">
        <v>18789</v>
      </c>
      <c r="P36" s="1">
        <f>(K36-E36)/E36</f>
        <v>0.02702702702702703</v>
      </c>
      <c r="Q36" s="1">
        <f>(O36-I36)/I36</f>
        <v>-0.013234599023160548</v>
      </c>
    </row>
    <row r="37" spans="1:17" ht="12.75">
      <c r="A37" t="s">
        <v>24</v>
      </c>
      <c r="B37">
        <v>500</v>
      </c>
      <c r="C37" t="s">
        <v>31</v>
      </c>
      <c r="D37">
        <v>96</v>
      </c>
      <c r="E37">
        <v>313</v>
      </c>
      <c r="F37">
        <v>307.447</v>
      </c>
      <c r="G37">
        <v>10092.955</v>
      </c>
      <c r="H37">
        <v>836.114</v>
      </c>
      <c r="I37">
        <v>19179</v>
      </c>
      <c r="J37">
        <v>96</v>
      </c>
      <c r="K37">
        <v>342</v>
      </c>
      <c r="L37">
        <v>279.761</v>
      </c>
      <c r="M37">
        <v>10659.55</v>
      </c>
      <c r="N37">
        <v>854.167</v>
      </c>
      <c r="O37">
        <v>18779</v>
      </c>
      <c r="P37" s="1">
        <f>(K37-E37)/E37</f>
        <v>0.0926517571884984</v>
      </c>
      <c r="Q37" s="1">
        <f>(O37-I37)/I37</f>
        <v>-0.020856144741644506</v>
      </c>
    </row>
    <row r="38" spans="1:17" ht="12.75">
      <c r="A38" t="s">
        <v>24</v>
      </c>
      <c r="B38">
        <v>1000</v>
      </c>
      <c r="C38" t="s">
        <v>19</v>
      </c>
      <c r="D38">
        <v>4</v>
      </c>
      <c r="E38">
        <v>143</v>
      </c>
      <c r="F38">
        <v>29.412</v>
      </c>
      <c r="G38">
        <v>3819.699</v>
      </c>
      <c r="H38">
        <v>35.084</v>
      </c>
      <c r="I38">
        <v>19200</v>
      </c>
      <c r="J38">
        <v>4</v>
      </c>
      <c r="K38">
        <v>143</v>
      </c>
      <c r="L38">
        <v>28.914</v>
      </c>
      <c r="M38">
        <v>4837.033</v>
      </c>
      <c r="N38">
        <v>39.437</v>
      </c>
      <c r="O38">
        <v>19365</v>
      </c>
      <c r="P38" s="1">
        <f>(K38-E38)/E38</f>
        <v>0</v>
      </c>
      <c r="Q38" s="1">
        <f>(O38-I38)/I38</f>
        <v>0.00859375</v>
      </c>
    </row>
    <row r="39" spans="1:17" ht="12.75">
      <c r="A39" t="s">
        <v>24</v>
      </c>
      <c r="B39">
        <v>1000</v>
      </c>
      <c r="C39" t="s">
        <v>19</v>
      </c>
      <c r="D39">
        <v>8</v>
      </c>
      <c r="E39">
        <v>138</v>
      </c>
      <c r="F39">
        <v>59.341</v>
      </c>
      <c r="G39">
        <v>4385.921</v>
      </c>
      <c r="H39">
        <v>84.075</v>
      </c>
      <c r="I39">
        <v>22408</v>
      </c>
      <c r="J39">
        <v>8</v>
      </c>
      <c r="K39">
        <v>130</v>
      </c>
      <c r="L39">
        <v>62.103</v>
      </c>
      <c r="M39">
        <v>5238.225</v>
      </c>
      <c r="N39">
        <v>86.17</v>
      </c>
      <c r="O39">
        <v>22512</v>
      </c>
      <c r="P39" s="1">
        <f>(K39-E39)/E39</f>
        <v>-0.057971014492753624</v>
      </c>
      <c r="Q39" s="1">
        <f>(O39-I39)/I39</f>
        <v>0.0046411995715815784</v>
      </c>
    </row>
    <row r="40" spans="1:17" ht="12.75">
      <c r="A40" t="s">
        <v>24</v>
      </c>
      <c r="B40">
        <v>1000</v>
      </c>
      <c r="C40" t="s">
        <v>19</v>
      </c>
      <c r="D40">
        <v>16</v>
      </c>
      <c r="E40">
        <v>152</v>
      </c>
      <c r="F40">
        <v>105.259</v>
      </c>
      <c r="G40">
        <v>5883.191</v>
      </c>
      <c r="H40">
        <v>311.298</v>
      </c>
      <c r="I40">
        <v>22411</v>
      </c>
      <c r="J40">
        <v>16</v>
      </c>
      <c r="K40">
        <v>145</v>
      </c>
      <c r="L40">
        <v>111.668</v>
      </c>
      <c r="M40">
        <v>6394.828</v>
      </c>
      <c r="N40">
        <v>260.485</v>
      </c>
      <c r="O40">
        <v>22565</v>
      </c>
      <c r="P40" s="1">
        <f>(K40-E40)/E40</f>
        <v>-0.046052631578947366</v>
      </c>
      <c r="Q40" s="1">
        <f>(O40-I40)/I40</f>
        <v>0.006871625541028959</v>
      </c>
    </row>
    <row r="41" spans="1:17" ht="12.75">
      <c r="A41" t="s">
        <v>24</v>
      </c>
      <c r="B41">
        <v>1000</v>
      </c>
      <c r="C41" t="s">
        <v>19</v>
      </c>
      <c r="D41">
        <v>32</v>
      </c>
      <c r="E41">
        <v>167</v>
      </c>
      <c r="F41">
        <v>192.515</v>
      </c>
      <c r="G41">
        <v>6476.328</v>
      </c>
      <c r="H41">
        <v>559.877</v>
      </c>
      <c r="I41">
        <v>22404</v>
      </c>
      <c r="J41">
        <v>32</v>
      </c>
      <c r="K41">
        <v>167</v>
      </c>
      <c r="L41">
        <v>192.864</v>
      </c>
      <c r="M41">
        <v>6294.399</v>
      </c>
      <c r="N41">
        <v>525.92</v>
      </c>
      <c r="O41">
        <v>22278</v>
      </c>
      <c r="P41" s="1">
        <f>(K41-E41)/E41</f>
        <v>0</v>
      </c>
      <c r="Q41" s="1">
        <f>(O41-I41)/I41</f>
        <v>-0.005623995715050884</v>
      </c>
    </row>
    <row r="42" spans="1:17" ht="12.75">
      <c r="A42" t="s">
        <v>24</v>
      </c>
      <c r="B42">
        <v>1000</v>
      </c>
      <c r="C42" t="s">
        <v>19</v>
      </c>
      <c r="D42">
        <v>64</v>
      </c>
      <c r="E42">
        <v>188</v>
      </c>
      <c r="F42">
        <v>340.544</v>
      </c>
      <c r="G42">
        <v>12377.091</v>
      </c>
      <c r="H42">
        <v>844.856</v>
      </c>
      <c r="I42">
        <v>22123</v>
      </c>
      <c r="J42">
        <v>64</v>
      </c>
      <c r="K42">
        <v>191</v>
      </c>
      <c r="L42">
        <v>336.277</v>
      </c>
      <c r="M42">
        <v>12660.15</v>
      </c>
      <c r="N42">
        <v>742.406</v>
      </c>
      <c r="O42">
        <v>21908</v>
      </c>
      <c r="P42" s="1">
        <f>(K42-E42)/E42</f>
        <v>0.015957446808510637</v>
      </c>
      <c r="Q42" s="1">
        <f>(O42-I42)/I42</f>
        <v>-0.009718392623061971</v>
      </c>
    </row>
    <row r="43" spans="1:17" ht="12.75">
      <c r="A43" t="s">
        <v>24</v>
      </c>
      <c r="B43">
        <v>1000</v>
      </c>
      <c r="C43" t="s">
        <v>19</v>
      </c>
      <c r="D43">
        <v>96</v>
      </c>
      <c r="E43">
        <v>203</v>
      </c>
      <c r="F43">
        <v>472.851</v>
      </c>
      <c r="G43">
        <v>15988.076</v>
      </c>
      <c r="H43">
        <v>1066.85</v>
      </c>
      <c r="I43">
        <v>21758</v>
      </c>
      <c r="J43">
        <v>96</v>
      </c>
      <c r="K43">
        <v>209</v>
      </c>
      <c r="L43">
        <v>459.802</v>
      </c>
      <c r="M43">
        <v>14579.568</v>
      </c>
      <c r="N43">
        <v>1084.14</v>
      </c>
      <c r="O43">
        <v>21844</v>
      </c>
      <c r="P43" s="1">
        <f>(K43-E43)/E43</f>
        <v>0.029556650246305417</v>
      </c>
      <c r="Q43" s="1">
        <f>(O43-I43)/I43</f>
        <v>0.003952569169960474</v>
      </c>
    </row>
    <row r="44" spans="1:17" ht="12.75">
      <c r="A44" t="s">
        <v>24</v>
      </c>
      <c r="B44">
        <v>2000</v>
      </c>
      <c r="C44" t="s">
        <v>20</v>
      </c>
      <c r="D44">
        <v>4</v>
      </c>
      <c r="E44">
        <v>130</v>
      </c>
      <c r="F44">
        <v>30.639</v>
      </c>
      <c r="G44">
        <v>6230.052</v>
      </c>
      <c r="H44">
        <v>45.812</v>
      </c>
      <c r="I44">
        <v>15530</v>
      </c>
      <c r="J44">
        <v>4</v>
      </c>
      <c r="K44">
        <v>97</v>
      </c>
      <c r="L44">
        <v>42.357</v>
      </c>
      <c r="M44">
        <v>4187.525</v>
      </c>
      <c r="N44">
        <v>56.27</v>
      </c>
      <c r="O44">
        <v>20169</v>
      </c>
      <c r="P44" s="1">
        <f>(K44-E44)/E44</f>
        <v>-0.25384615384615383</v>
      </c>
      <c r="Q44" s="1">
        <f>(O44-I44)/I44</f>
        <v>0.29871216999356087</v>
      </c>
    </row>
    <row r="45" spans="1:17" ht="12.75">
      <c r="A45" t="s">
        <v>24</v>
      </c>
      <c r="B45">
        <v>2000</v>
      </c>
      <c r="C45" t="s">
        <v>20</v>
      </c>
      <c r="D45">
        <v>8</v>
      </c>
      <c r="E45">
        <v>118</v>
      </c>
      <c r="F45">
        <v>67.869</v>
      </c>
      <c r="G45">
        <v>3971.268</v>
      </c>
      <c r="H45">
        <v>120.905</v>
      </c>
      <c r="I45">
        <v>23671</v>
      </c>
      <c r="J45">
        <v>8</v>
      </c>
      <c r="K45">
        <v>99</v>
      </c>
      <c r="L45">
        <v>81.739</v>
      </c>
      <c r="M45">
        <v>4252.915</v>
      </c>
      <c r="N45">
        <v>126.76</v>
      </c>
      <c r="O45">
        <v>23276</v>
      </c>
      <c r="P45" s="1">
        <f>(K45-E45)/E45</f>
        <v>-0.16101694915254236</v>
      </c>
      <c r="Q45" s="1">
        <f>(O45-I45)/I45</f>
        <v>-0.016687085463225042</v>
      </c>
    </row>
    <row r="46" spans="1:17" ht="12.75">
      <c r="A46" t="s">
        <v>24</v>
      </c>
      <c r="B46">
        <v>2000</v>
      </c>
      <c r="C46" t="s">
        <v>20</v>
      </c>
      <c r="D46">
        <v>16</v>
      </c>
      <c r="E46">
        <v>118</v>
      </c>
      <c r="F46">
        <v>135.706</v>
      </c>
      <c r="G46">
        <v>4088.16</v>
      </c>
      <c r="H46">
        <v>377.009</v>
      </c>
      <c r="I46">
        <v>23626</v>
      </c>
      <c r="J46">
        <v>16</v>
      </c>
      <c r="K46">
        <v>109</v>
      </c>
      <c r="L46">
        <v>146.436</v>
      </c>
      <c r="M46">
        <v>4818.252</v>
      </c>
      <c r="N46">
        <v>275.728</v>
      </c>
      <c r="O46">
        <v>23348</v>
      </c>
      <c r="P46" s="1">
        <f>(K46-E46)/E46</f>
        <v>-0.07627118644067797</v>
      </c>
      <c r="Q46" s="1">
        <f>(O46-I46)/I46</f>
        <v>-0.01176669770591721</v>
      </c>
    </row>
    <row r="47" spans="1:17" ht="12.75">
      <c r="A47" t="s">
        <v>24</v>
      </c>
      <c r="B47">
        <v>2000</v>
      </c>
      <c r="C47" t="s">
        <v>20</v>
      </c>
      <c r="D47">
        <v>32</v>
      </c>
      <c r="E47">
        <v>122</v>
      </c>
      <c r="F47">
        <v>262.38</v>
      </c>
      <c r="G47">
        <v>5132.231</v>
      </c>
      <c r="H47">
        <v>667.277</v>
      </c>
      <c r="I47">
        <v>23393</v>
      </c>
      <c r="J47">
        <v>32</v>
      </c>
      <c r="K47">
        <v>129</v>
      </c>
      <c r="L47">
        <v>249.511</v>
      </c>
      <c r="M47">
        <v>5035.355</v>
      </c>
      <c r="N47">
        <v>547.735</v>
      </c>
      <c r="O47">
        <v>23333</v>
      </c>
      <c r="P47" s="1">
        <f>(K47-E47)/E47</f>
        <v>0.05737704918032787</v>
      </c>
      <c r="Q47" s="1">
        <f>(O47-I47)/I47</f>
        <v>-0.0025648698328559825</v>
      </c>
    </row>
    <row r="48" spans="1:17" ht="12.75">
      <c r="A48" t="s">
        <v>24</v>
      </c>
      <c r="B48">
        <v>2000</v>
      </c>
      <c r="C48" t="s">
        <v>20</v>
      </c>
      <c r="D48">
        <v>64</v>
      </c>
      <c r="E48">
        <v>188</v>
      </c>
      <c r="F48">
        <v>340.46</v>
      </c>
      <c r="G48">
        <v>5296.682</v>
      </c>
      <c r="H48">
        <v>688.59</v>
      </c>
      <c r="I48">
        <v>20830</v>
      </c>
      <c r="J48">
        <v>64</v>
      </c>
      <c r="K48">
        <v>171</v>
      </c>
      <c r="L48">
        <v>377.1</v>
      </c>
      <c r="M48">
        <v>6081.257</v>
      </c>
      <c r="N48">
        <v>691.944</v>
      </c>
      <c r="O48">
        <v>22251</v>
      </c>
      <c r="P48" s="1">
        <f>(K48-E48)/E48</f>
        <v>-0.09042553191489362</v>
      </c>
      <c r="Q48" s="1">
        <f>(O48-I48)/I48</f>
        <v>0.06821891502640423</v>
      </c>
    </row>
    <row r="49" spans="1:17" ht="12.75">
      <c r="A49" t="s">
        <v>24</v>
      </c>
      <c r="B49">
        <v>2000</v>
      </c>
      <c r="C49" t="s">
        <v>20</v>
      </c>
      <c r="D49">
        <v>96</v>
      </c>
      <c r="E49">
        <v>189</v>
      </c>
      <c r="F49">
        <v>506.807</v>
      </c>
      <c r="G49">
        <v>6768.214</v>
      </c>
      <c r="H49">
        <v>957.335</v>
      </c>
      <c r="I49">
        <v>22991</v>
      </c>
      <c r="J49">
        <v>96</v>
      </c>
      <c r="K49">
        <v>172</v>
      </c>
      <c r="L49">
        <v>560.17</v>
      </c>
      <c r="M49">
        <v>8341.671</v>
      </c>
      <c r="N49">
        <v>1049.824</v>
      </c>
      <c r="O49">
        <v>23135</v>
      </c>
      <c r="P49" s="1">
        <f>(K49-E49)/E49</f>
        <v>-0.08994708994708994</v>
      </c>
      <c r="Q49" s="1">
        <f>(O49-I49)/I49</f>
        <v>0.006263320429733374</v>
      </c>
    </row>
    <row r="50" spans="1:9" ht="12.75">
      <c r="A50" t="s">
        <v>32</v>
      </c>
      <c r="B50">
        <v>100</v>
      </c>
      <c r="C50" t="s">
        <v>33</v>
      </c>
      <c r="D50">
        <v>4</v>
      </c>
      <c r="E50">
        <v>1477</v>
      </c>
      <c r="F50">
        <v>2.709</v>
      </c>
      <c r="G50">
        <v>3372.321</v>
      </c>
      <c r="H50">
        <v>1.522</v>
      </c>
      <c r="I50">
        <v>6153</v>
      </c>
    </row>
    <row r="51" spans="1:17" ht="12.75">
      <c r="A51" t="s">
        <v>32</v>
      </c>
      <c r="B51">
        <v>100</v>
      </c>
      <c r="C51" t="s">
        <v>25</v>
      </c>
      <c r="D51">
        <v>8</v>
      </c>
      <c r="E51">
        <v>1683</v>
      </c>
      <c r="F51">
        <v>4.783</v>
      </c>
      <c r="G51">
        <v>3057.156</v>
      </c>
      <c r="H51">
        <v>2.7880000000000003</v>
      </c>
      <c r="I51">
        <v>5823</v>
      </c>
      <c r="P51" s="2">
        <f>AVERAGE(P26:P49)</f>
        <v>-0.020188366784443076</v>
      </c>
      <c r="Q51" s="2">
        <f>AVERAGE(Q26:Q49)</f>
        <v>0.022013621206751818</v>
      </c>
    </row>
    <row r="52" spans="1:9" ht="12.75">
      <c r="A52" t="s">
        <v>32</v>
      </c>
      <c r="B52">
        <v>100</v>
      </c>
      <c r="C52" t="s">
        <v>34</v>
      </c>
      <c r="D52">
        <v>16</v>
      </c>
      <c r="E52">
        <v>1696</v>
      </c>
      <c r="F52">
        <v>9.465</v>
      </c>
      <c r="G52">
        <v>4472.516</v>
      </c>
      <c r="H52">
        <v>5.892</v>
      </c>
      <c r="I52">
        <v>5826</v>
      </c>
    </row>
    <row r="53" spans="1:9" ht="12.75">
      <c r="A53" t="s">
        <v>32</v>
      </c>
      <c r="B53">
        <v>100</v>
      </c>
      <c r="C53" t="s">
        <v>26</v>
      </c>
      <c r="D53">
        <v>32</v>
      </c>
      <c r="E53">
        <v>1717</v>
      </c>
      <c r="F53">
        <v>18.654</v>
      </c>
      <c r="G53">
        <v>4230.354</v>
      </c>
      <c r="H53">
        <v>12.416</v>
      </c>
      <c r="I53">
        <v>5673</v>
      </c>
    </row>
    <row r="54" spans="1:9" ht="12.75">
      <c r="A54" t="s">
        <v>32</v>
      </c>
      <c r="B54">
        <v>100</v>
      </c>
      <c r="C54" t="s">
        <v>26</v>
      </c>
      <c r="D54">
        <v>64</v>
      </c>
      <c r="E54">
        <v>1673</v>
      </c>
      <c r="F54">
        <v>38.255</v>
      </c>
      <c r="G54">
        <v>7394</v>
      </c>
      <c r="H54">
        <v>28.486</v>
      </c>
      <c r="I54">
        <v>5667</v>
      </c>
    </row>
    <row r="55" spans="1:9" ht="12.75">
      <c r="A55" t="s">
        <v>32</v>
      </c>
      <c r="B55">
        <v>100</v>
      </c>
      <c r="C55" t="s">
        <v>35</v>
      </c>
      <c r="D55">
        <v>96</v>
      </c>
      <c r="E55">
        <v>1634</v>
      </c>
      <c r="F55">
        <v>58.803</v>
      </c>
      <c r="G55">
        <v>13447.427</v>
      </c>
      <c r="H55">
        <v>45.389</v>
      </c>
      <c r="I55">
        <v>5803</v>
      </c>
    </row>
    <row r="56" spans="1:9" ht="12.75">
      <c r="A56" t="s">
        <v>32</v>
      </c>
      <c r="B56">
        <v>500</v>
      </c>
      <c r="C56" t="s">
        <v>36</v>
      </c>
      <c r="D56">
        <v>4</v>
      </c>
      <c r="E56">
        <v>371</v>
      </c>
      <c r="F56">
        <v>10.972</v>
      </c>
      <c r="G56">
        <v>5240.708</v>
      </c>
      <c r="H56">
        <v>2.083</v>
      </c>
      <c r="I56">
        <v>16696</v>
      </c>
    </row>
    <row r="57" spans="1:9" ht="12.75">
      <c r="A57" t="s">
        <v>32</v>
      </c>
      <c r="B57">
        <v>500</v>
      </c>
      <c r="C57" t="s">
        <v>37</v>
      </c>
      <c r="D57">
        <v>8</v>
      </c>
      <c r="E57">
        <v>333</v>
      </c>
      <c r="F57">
        <v>24.01</v>
      </c>
      <c r="G57">
        <v>4225.014</v>
      </c>
      <c r="H57">
        <v>9.405</v>
      </c>
      <c r="I57">
        <v>18826</v>
      </c>
    </row>
    <row r="58" spans="1:9" ht="12.75">
      <c r="A58" t="s">
        <v>32</v>
      </c>
      <c r="B58">
        <v>500</v>
      </c>
      <c r="C58" t="s">
        <v>37</v>
      </c>
      <c r="D58">
        <v>16</v>
      </c>
      <c r="E58">
        <v>334</v>
      </c>
      <c r="F58">
        <v>47.82</v>
      </c>
      <c r="G58">
        <v>4779.171</v>
      </c>
      <c r="H58">
        <v>38.689</v>
      </c>
      <c r="I58">
        <v>18783</v>
      </c>
    </row>
    <row r="59" spans="1:9" ht="12.75">
      <c r="A59" t="s">
        <v>32</v>
      </c>
      <c r="B59">
        <v>500</v>
      </c>
      <c r="C59" t="s">
        <v>37</v>
      </c>
      <c r="D59">
        <v>32</v>
      </c>
      <c r="E59">
        <v>338</v>
      </c>
      <c r="F59">
        <v>94.71</v>
      </c>
      <c r="G59">
        <v>5900.072</v>
      </c>
      <c r="H59">
        <v>253.73</v>
      </c>
      <c r="I59">
        <v>18776</v>
      </c>
    </row>
    <row r="60" spans="1:9" ht="12.75">
      <c r="A60" t="s">
        <v>32</v>
      </c>
      <c r="B60">
        <v>500</v>
      </c>
      <c r="C60" t="s">
        <v>37</v>
      </c>
      <c r="D60">
        <v>64</v>
      </c>
      <c r="E60">
        <v>342</v>
      </c>
      <c r="F60">
        <v>187.073</v>
      </c>
      <c r="G60">
        <v>10561.775</v>
      </c>
      <c r="H60">
        <v>541.625</v>
      </c>
      <c r="I60">
        <v>18789</v>
      </c>
    </row>
    <row r="61" spans="1:9" ht="12.75">
      <c r="A61" t="s">
        <v>32</v>
      </c>
      <c r="B61">
        <v>500</v>
      </c>
      <c r="C61" t="s">
        <v>37</v>
      </c>
      <c r="D61">
        <v>96</v>
      </c>
      <c r="E61">
        <v>342</v>
      </c>
      <c r="F61">
        <v>279.761</v>
      </c>
      <c r="G61">
        <v>10659.55</v>
      </c>
      <c r="H61">
        <v>854.167</v>
      </c>
      <c r="I61">
        <v>18779</v>
      </c>
    </row>
    <row r="62" spans="1:9" ht="12.75">
      <c r="A62" t="s">
        <v>32</v>
      </c>
      <c r="B62">
        <v>1000</v>
      </c>
      <c r="C62" t="s">
        <v>19</v>
      </c>
      <c r="D62">
        <v>4</v>
      </c>
      <c r="E62">
        <v>143</v>
      </c>
      <c r="F62">
        <v>28.914</v>
      </c>
      <c r="G62">
        <v>4837.033</v>
      </c>
      <c r="H62">
        <v>39.437</v>
      </c>
      <c r="I62">
        <v>19365</v>
      </c>
    </row>
    <row r="63" spans="1:9" ht="12.75">
      <c r="A63" t="s">
        <v>32</v>
      </c>
      <c r="B63">
        <v>1000</v>
      </c>
      <c r="C63" t="s">
        <v>19</v>
      </c>
      <c r="D63">
        <v>8</v>
      </c>
      <c r="E63">
        <v>130</v>
      </c>
      <c r="F63">
        <v>62.103</v>
      </c>
      <c r="G63">
        <v>5238.225</v>
      </c>
      <c r="H63">
        <v>86.17</v>
      </c>
      <c r="I63">
        <v>22512</v>
      </c>
    </row>
    <row r="64" spans="1:9" ht="12.75">
      <c r="A64" t="s">
        <v>32</v>
      </c>
      <c r="B64">
        <v>1000</v>
      </c>
      <c r="C64" t="s">
        <v>19</v>
      </c>
      <c r="D64">
        <v>16</v>
      </c>
      <c r="E64">
        <v>145</v>
      </c>
      <c r="F64">
        <v>111.668</v>
      </c>
      <c r="G64">
        <v>6394.828</v>
      </c>
      <c r="H64">
        <v>260.485</v>
      </c>
      <c r="I64">
        <v>22565</v>
      </c>
    </row>
    <row r="65" spans="1:9" ht="12.75">
      <c r="A65" t="s">
        <v>32</v>
      </c>
      <c r="B65">
        <v>1000</v>
      </c>
      <c r="C65" t="s">
        <v>19</v>
      </c>
      <c r="D65">
        <v>32</v>
      </c>
      <c r="E65">
        <v>167</v>
      </c>
      <c r="F65">
        <v>192.864</v>
      </c>
      <c r="G65">
        <v>6294.399</v>
      </c>
      <c r="H65">
        <v>525.92</v>
      </c>
      <c r="I65">
        <v>22278</v>
      </c>
    </row>
    <row r="66" spans="1:9" ht="12.75">
      <c r="A66" t="s">
        <v>32</v>
      </c>
      <c r="B66">
        <v>1000</v>
      </c>
      <c r="C66" t="s">
        <v>19</v>
      </c>
      <c r="D66">
        <v>64</v>
      </c>
      <c r="E66">
        <v>191</v>
      </c>
      <c r="F66">
        <v>336.277</v>
      </c>
      <c r="G66">
        <v>12660.15</v>
      </c>
      <c r="H66">
        <v>742.406</v>
      </c>
      <c r="I66">
        <v>21908</v>
      </c>
    </row>
    <row r="67" spans="1:9" ht="12.75">
      <c r="A67" t="s">
        <v>32</v>
      </c>
      <c r="B67">
        <v>1000</v>
      </c>
      <c r="C67" t="s">
        <v>19</v>
      </c>
      <c r="D67">
        <v>96</v>
      </c>
      <c r="E67">
        <v>209</v>
      </c>
      <c r="F67">
        <v>459.802</v>
      </c>
      <c r="G67">
        <v>14579.568</v>
      </c>
      <c r="H67">
        <v>1084.14</v>
      </c>
      <c r="I67">
        <v>21844</v>
      </c>
    </row>
    <row r="68" spans="1:9" ht="12.75">
      <c r="A68" t="s">
        <v>32</v>
      </c>
      <c r="B68">
        <v>2000</v>
      </c>
      <c r="C68" t="s">
        <v>20</v>
      </c>
      <c r="D68">
        <v>4</v>
      </c>
      <c r="E68">
        <v>97</v>
      </c>
      <c r="F68">
        <v>42.357</v>
      </c>
      <c r="G68">
        <v>4187.525</v>
      </c>
      <c r="H68">
        <v>56.27</v>
      </c>
      <c r="I68">
        <v>20169</v>
      </c>
    </row>
    <row r="69" spans="1:9" ht="12.75">
      <c r="A69" t="s">
        <v>32</v>
      </c>
      <c r="B69">
        <v>2000</v>
      </c>
      <c r="C69" t="s">
        <v>20</v>
      </c>
      <c r="D69">
        <v>8</v>
      </c>
      <c r="E69">
        <v>99</v>
      </c>
      <c r="F69">
        <v>81.739</v>
      </c>
      <c r="G69">
        <v>4252.915</v>
      </c>
      <c r="H69">
        <v>126.76</v>
      </c>
      <c r="I69">
        <v>23276</v>
      </c>
    </row>
    <row r="70" spans="1:9" ht="12.75">
      <c r="A70" t="s">
        <v>32</v>
      </c>
      <c r="B70">
        <v>2000</v>
      </c>
      <c r="C70" t="s">
        <v>20</v>
      </c>
      <c r="D70">
        <v>16</v>
      </c>
      <c r="E70">
        <v>109</v>
      </c>
      <c r="F70">
        <v>146.436</v>
      </c>
      <c r="G70">
        <v>4818.252</v>
      </c>
      <c r="H70">
        <v>275.728</v>
      </c>
      <c r="I70">
        <v>23348</v>
      </c>
    </row>
    <row r="71" spans="1:9" ht="12.75">
      <c r="A71" t="s">
        <v>32</v>
      </c>
      <c r="B71">
        <v>2000</v>
      </c>
      <c r="C71" t="s">
        <v>20</v>
      </c>
      <c r="D71">
        <v>32</v>
      </c>
      <c r="E71">
        <v>129</v>
      </c>
      <c r="F71">
        <v>249.511</v>
      </c>
      <c r="G71">
        <v>5035.355</v>
      </c>
      <c r="H71">
        <v>547.735</v>
      </c>
      <c r="I71">
        <v>23333</v>
      </c>
    </row>
    <row r="72" spans="1:9" ht="12.75">
      <c r="A72" t="s">
        <v>32</v>
      </c>
      <c r="B72">
        <v>2000</v>
      </c>
      <c r="C72" t="s">
        <v>20</v>
      </c>
      <c r="D72">
        <v>64</v>
      </c>
      <c r="E72">
        <v>171</v>
      </c>
      <c r="F72">
        <v>377.1</v>
      </c>
      <c r="G72">
        <v>6081.257</v>
      </c>
      <c r="H72">
        <v>691.944</v>
      </c>
      <c r="I72">
        <v>22251</v>
      </c>
    </row>
    <row r="73" spans="1:9" ht="12.75">
      <c r="A73" t="s">
        <v>32</v>
      </c>
      <c r="B73">
        <v>2000</v>
      </c>
      <c r="C73" t="s">
        <v>20</v>
      </c>
      <c r="D73">
        <v>96</v>
      </c>
      <c r="E73">
        <v>172</v>
      </c>
      <c r="F73">
        <v>560.17</v>
      </c>
      <c r="G73">
        <v>8341.671</v>
      </c>
      <c r="H73">
        <v>1049.824</v>
      </c>
      <c r="I73">
        <v>23135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2013-03-07T00:49:08Z</dcterms:created>
  <dcterms:modified xsi:type="dcterms:W3CDTF">2013-03-07T02:07:16Z</dcterms:modified>
  <cp:category/>
  <cp:version/>
  <cp:contentType/>
  <cp:contentStatus/>
  <cp:revision>3</cp:revision>
</cp:coreProperties>
</file>